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unter\Downloads\"/>
    </mc:Choice>
  </mc:AlternateContent>
  <xr:revisionPtr revIDLastSave="0" documentId="8_{C45BF812-B16F-4319-BACD-79CF069324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3" i="1" l="1"/>
  <c r="F18" i="1"/>
  <c r="H18" i="1"/>
  <c r="H25" i="1" s="1"/>
  <c r="F19" i="1"/>
  <c r="H19" i="1"/>
  <c r="F20" i="1"/>
  <c r="H20" i="1"/>
  <c r="F21" i="1"/>
  <c r="H21" i="1"/>
  <c r="F22" i="1"/>
  <c r="H22" i="1"/>
  <c r="F23" i="1"/>
  <c r="H23" i="1"/>
  <c r="F24" i="1"/>
  <c r="H24" i="1"/>
  <c r="D25" i="1"/>
  <c r="F25" i="1"/>
  <c r="F28" i="1"/>
  <c r="F31" i="1" s="1"/>
  <c r="H28" i="1"/>
  <c r="F29" i="1"/>
  <c r="H29" i="1"/>
  <c r="F30" i="1"/>
  <c r="H30" i="1"/>
  <c r="D31" i="1"/>
  <c r="H31" i="1"/>
  <c r="H34" i="1" l="1"/>
  <c r="F34" i="1"/>
</calcChain>
</file>

<file path=xl/sharedStrings.xml><?xml version="1.0" encoding="utf-8"?>
<sst xmlns="http://schemas.openxmlformats.org/spreadsheetml/2006/main" count="54" uniqueCount="47">
  <si>
    <t>Operating</t>
  </si>
  <si>
    <t>Item</t>
  </si>
  <si>
    <t>50% Local Match</t>
  </si>
  <si>
    <t>Vehicle Insurance</t>
  </si>
  <si>
    <t>Vehicle License Tags</t>
  </si>
  <si>
    <t>Bus Tracking Service</t>
  </si>
  <si>
    <t>Mobile Phone Service</t>
  </si>
  <si>
    <t>Personnel</t>
  </si>
  <si>
    <t>Vouchers</t>
  </si>
  <si>
    <t>Total</t>
  </si>
  <si>
    <t>Capital</t>
  </si>
  <si>
    <t>Facilites</t>
  </si>
  <si>
    <t>TOTAL:</t>
  </si>
  <si>
    <t>I certify that this request complies with the terms of the above referenced contract.</t>
  </si>
  <si>
    <t>___________________________________________</t>
  </si>
  <si>
    <t>Authorized Signature</t>
  </si>
  <si>
    <t>Date</t>
  </si>
  <si>
    <t>50% Federal</t>
  </si>
  <si>
    <t>DATE:</t>
  </si>
  <si>
    <t>REPORTING PERIOD:</t>
  </si>
  <si>
    <t>SUBMITTING AGENCY:</t>
  </si>
  <si>
    <t>CONTACT:</t>
  </si>
  <si>
    <t>PHONE:</t>
  </si>
  <si>
    <t>FUNDING SOURCE:</t>
  </si>
  <si>
    <t>20% Local Match</t>
  </si>
  <si>
    <t>80% Federal</t>
  </si>
  <si>
    <t>Final Close Out Payment (operating expenses):</t>
  </si>
  <si>
    <t xml:space="preserve">E-MAIL: </t>
  </si>
  <si>
    <t>Final Close Out Payment (capital expenses):</t>
  </si>
  <si>
    <t xml:space="preserve">Vehicle </t>
  </si>
  <si>
    <t>Characteristics</t>
  </si>
  <si>
    <t>Model or Series</t>
  </si>
  <si>
    <t>Tires, Parts, &amp; Maintenance</t>
  </si>
  <si>
    <t>Year</t>
  </si>
  <si>
    <t>Color</t>
  </si>
  <si>
    <t>VIN #</t>
  </si>
  <si>
    <t>Odometer reading in Title</t>
  </si>
  <si>
    <t>Title #</t>
  </si>
  <si>
    <t>___________________</t>
  </si>
  <si>
    <t>FORM 1: REINBURSEMENT FOR SECTION 5310 FUNDS</t>
  </si>
  <si>
    <t xml:space="preserve">Equipment </t>
  </si>
  <si>
    <r>
      <t xml:space="preserve">                                               2 West Second Street • Suite 800 • Tulsa, OK 74103 </t>
    </r>
    <r>
      <rPr>
        <i/>
        <sz val="8"/>
        <color theme="1"/>
        <rFont val="Calibri"/>
        <family val="2"/>
      </rPr>
      <t>• 918.584.7526 • Fax 918.583.1024</t>
    </r>
  </si>
  <si>
    <t xml:space="preserve">SECTION 5310 </t>
  </si>
  <si>
    <t>Total Monthly</t>
  </si>
  <si>
    <t>Manufacturer</t>
  </si>
  <si>
    <t>Fuel, Oil, and Misc. Vehicle Expenses</t>
  </si>
  <si>
    <t xml:space="preserve">FY17         FY18          FY19          FY20          FY21          FY22          FY23        ARP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</si>
</sst>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color theme="1"/>
      <name val="Calibri"/>
      <family val="2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0" xfId="0" applyFont="1"/>
    <xf numFmtId="0" fontId="3" fillId="0" borderId="0" xfId="0" applyFont="1"/>
    <xf numFmtId="44" fontId="0" fillId="0" borderId="0" xfId="0" applyNumberFormat="1"/>
    <xf numFmtId="0" fontId="2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2" fillId="0" borderId="0" xfId="0" applyFont="1"/>
    <xf numFmtId="44" fontId="2" fillId="0" borderId="0" xfId="1" applyFont="1" applyBorder="1" applyAlignment="1">
      <alignment horizontal="center"/>
    </xf>
    <xf numFmtId="0" fontId="2" fillId="0" borderId="36" xfId="0" applyFont="1" applyBorder="1"/>
    <xf numFmtId="0" fontId="2" fillId="0" borderId="26" xfId="0" applyFont="1" applyBorder="1"/>
    <xf numFmtId="0" fontId="2" fillId="0" borderId="26" xfId="0" applyFont="1" applyBorder="1" applyAlignment="1">
      <alignment horizontal="left" wrapText="1"/>
    </xf>
    <xf numFmtId="0" fontId="2" fillId="0" borderId="27" xfId="0" applyFont="1" applyBorder="1"/>
    <xf numFmtId="0" fontId="2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0" xfId="0" applyProtection="1">
      <protection locked="0"/>
    </xf>
    <xf numFmtId="44" fontId="2" fillId="0" borderId="10" xfId="1" applyFont="1" applyBorder="1" applyAlignment="1">
      <alignment horizontal="center"/>
    </xf>
    <xf numFmtId="44" fontId="2" fillId="0" borderId="12" xfId="1" applyFont="1" applyBorder="1" applyAlignment="1">
      <alignment horizontal="center"/>
    </xf>
    <xf numFmtId="44" fontId="2" fillId="0" borderId="13" xfId="1" applyFont="1" applyBorder="1" applyAlignment="1">
      <alignment horizontal="center"/>
    </xf>
    <xf numFmtId="44" fontId="2" fillId="0" borderId="33" xfId="1" applyFont="1" applyBorder="1" applyAlignment="1">
      <alignment horizontal="center"/>
    </xf>
    <xf numFmtId="44" fontId="2" fillId="0" borderId="34" xfId="1" applyFont="1" applyBorder="1" applyAlignment="1">
      <alignment horizontal="center"/>
    </xf>
    <xf numFmtId="44" fontId="2" fillId="0" borderId="35" xfId="1" applyFont="1" applyBorder="1" applyAlignment="1">
      <alignment horizontal="center"/>
    </xf>
    <xf numFmtId="44" fontId="2" fillId="0" borderId="8" xfId="1" applyFont="1" applyBorder="1" applyAlignment="1">
      <alignment horizontal="center"/>
    </xf>
    <xf numFmtId="44" fontId="2" fillId="0" borderId="2" xfId="1" applyFont="1" applyBorder="1" applyAlignment="1">
      <alignment horizontal="center"/>
    </xf>
    <xf numFmtId="44" fontId="2" fillId="0" borderId="4" xfId="1" applyFont="1" applyBorder="1" applyAlignment="1">
      <alignment horizontal="center"/>
    </xf>
    <xf numFmtId="44" fontId="2" fillId="0" borderId="7" xfId="1" applyFont="1" applyBorder="1" applyAlignment="1">
      <alignment horizontal="center"/>
    </xf>
    <xf numFmtId="44" fontId="2" fillId="0" borderId="30" xfId="1" applyFont="1" applyBorder="1" applyAlignment="1">
      <alignment horizontal="center"/>
    </xf>
    <xf numFmtId="44" fontId="2" fillId="0" borderId="31" xfId="1" applyFont="1" applyBorder="1" applyAlignment="1">
      <alignment horizontal="center"/>
    </xf>
    <xf numFmtId="44" fontId="2" fillId="0" borderId="32" xfId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4" fontId="2" fillId="0" borderId="23" xfId="0" applyNumberFormat="1" applyFont="1" applyBorder="1" applyAlignment="1" applyProtection="1">
      <alignment horizontal="center"/>
      <protection locked="0"/>
    </xf>
    <xf numFmtId="44" fontId="2" fillId="0" borderId="3" xfId="0" applyNumberFormat="1" applyFont="1" applyBorder="1" applyAlignment="1" applyProtection="1">
      <alignment horizontal="center"/>
      <protection locked="0"/>
    </xf>
    <xf numFmtId="0" fontId="2" fillId="0" borderId="39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4" fontId="3" fillId="0" borderId="25" xfId="0" applyNumberFormat="1" applyFont="1" applyBorder="1" applyAlignment="1" applyProtection="1">
      <alignment horizontal="center"/>
      <protection locked="0"/>
    </xf>
    <xf numFmtId="44" fontId="3" fillId="0" borderId="5" xfId="0" applyNumberFormat="1" applyFont="1" applyBorder="1" applyAlignment="1" applyProtection="1">
      <alignment horizontal="center"/>
      <protection locked="0"/>
    </xf>
    <xf numFmtId="44" fontId="3" fillId="0" borderId="5" xfId="0" applyNumberFormat="1" applyFont="1" applyBorder="1" applyAlignment="1">
      <alignment horizontal="center"/>
    </xf>
    <xf numFmtId="44" fontId="2" fillId="0" borderId="6" xfId="1" applyFont="1" applyBorder="1" applyAlignment="1">
      <alignment horizontal="center"/>
    </xf>
    <xf numFmtId="44" fontId="2" fillId="0" borderId="3" xfId="1" applyFont="1" applyBorder="1" applyAlignment="1">
      <alignment horizontal="center"/>
    </xf>
    <xf numFmtId="44" fontId="2" fillId="0" borderId="11" xfId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44" fontId="2" fillId="0" borderId="10" xfId="0" applyNumberFormat="1" applyFont="1" applyBorder="1" applyAlignment="1">
      <alignment horizontal="center"/>
    </xf>
    <xf numFmtId="44" fontId="2" fillId="0" borderId="11" xfId="0" applyNumberFormat="1" applyFont="1" applyBorder="1" applyAlignment="1">
      <alignment horizontal="center"/>
    </xf>
    <xf numFmtId="44" fontId="2" fillId="0" borderId="24" xfId="0" applyNumberFormat="1" applyFont="1" applyBorder="1" applyAlignment="1" applyProtection="1">
      <alignment horizontal="center"/>
      <protection locked="0"/>
    </xf>
    <xf numFmtId="44" fontId="2" fillId="0" borderId="8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9" fillId="0" borderId="0" xfId="0" applyFont="1" applyAlignment="1">
      <alignment horizontal="right" vertical="top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44" fontId="2" fillId="0" borderId="29" xfId="1" applyFont="1" applyBorder="1" applyAlignment="1" applyProtection="1">
      <alignment horizontal="center"/>
      <protection locked="0"/>
    </xf>
    <xf numFmtId="44" fontId="2" fillId="0" borderId="6" xfId="1" applyFont="1" applyBorder="1" applyAlignment="1" applyProtection="1">
      <alignment horizontal="center"/>
      <protection locked="0"/>
    </xf>
    <xf numFmtId="0" fontId="2" fillId="0" borderId="44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44" fontId="2" fillId="0" borderId="29" xfId="0" applyNumberFormat="1" applyFont="1" applyBorder="1" applyAlignment="1" applyProtection="1">
      <alignment horizontal="center"/>
      <protection locked="0"/>
    </xf>
    <xf numFmtId="44" fontId="2" fillId="0" borderId="6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44" fontId="2" fillId="0" borderId="1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3" fillId="0" borderId="18" xfId="0" applyFont="1" applyBorder="1" applyAlignment="1">
      <alignment horizontal="right"/>
    </xf>
    <xf numFmtId="44" fontId="2" fillId="0" borderId="24" xfId="1" applyFont="1" applyBorder="1" applyAlignment="1" applyProtection="1">
      <alignment horizontal="center"/>
      <protection locked="0"/>
    </xf>
    <xf numFmtId="44" fontId="2" fillId="0" borderId="8" xfId="1" applyFont="1" applyBorder="1" applyAlignment="1" applyProtection="1">
      <alignment horizontal="center"/>
      <protection locked="0"/>
    </xf>
    <xf numFmtId="44" fontId="2" fillId="0" borderId="23" xfId="1" applyFont="1" applyBorder="1" applyAlignment="1" applyProtection="1">
      <alignment horizontal="center"/>
      <protection locked="0"/>
    </xf>
    <xf numFmtId="44" fontId="2" fillId="0" borderId="3" xfId="1" applyFont="1" applyBorder="1" applyAlignment="1" applyProtection="1">
      <alignment horizontal="center"/>
      <protection locked="0"/>
    </xf>
    <xf numFmtId="0" fontId="3" fillId="0" borderId="20" xfId="0" applyFont="1" applyBorder="1" applyAlignment="1">
      <alignment horizontal="right"/>
    </xf>
    <xf numFmtId="44" fontId="2" fillId="0" borderId="19" xfId="1" applyFont="1" applyBorder="1" applyAlignment="1">
      <alignment horizontal="center"/>
    </xf>
    <xf numFmtId="44" fontId="2" fillId="2" borderId="5" xfId="1" applyFont="1" applyFill="1" applyBorder="1" applyAlignment="1">
      <alignment horizontal="center" vertical="center"/>
    </xf>
    <xf numFmtId="44" fontId="2" fillId="2" borderId="14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2" fillId="2" borderId="15" xfId="1" applyFont="1" applyFill="1" applyBorder="1" applyAlignment="1">
      <alignment horizontal="center" vertical="center"/>
    </xf>
    <xf numFmtId="44" fontId="2" fillId="2" borderId="28" xfId="1" applyFont="1" applyFill="1" applyBorder="1" applyAlignment="1">
      <alignment horizontal="center" vertical="center"/>
    </xf>
    <xf numFmtId="44" fontId="2" fillId="2" borderId="16" xfId="1" applyFont="1" applyFill="1" applyBorder="1" applyAlignment="1">
      <alignment horizontal="center" vertical="center"/>
    </xf>
    <xf numFmtId="44" fontId="2" fillId="2" borderId="25" xfId="1" applyFont="1" applyFill="1" applyBorder="1" applyAlignment="1">
      <alignment horizontal="center" vertical="center"/>
    </xf>
    <xf numFmtId="44" fontId="2" fillId="2" borderId="26" xfId="1" applyFont="1" applyFill="1" applyBorder="1" applyAlignment="1">
      <alignment horizontal="center" vertical="center"/>
    </xf>
    <xf numFmtId="44" fontId="2" fillId="2" borderId="27" xfId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44" fontId="3" fillId="0" borderId="14" xfId="0" applyNumberFormat="1" applyFont="1" applyBorder="1" applyAlignment="1">
      <alignment horizontal="center"/>
    </xf>
    <xf numFmtId="0" fontId="2" fillId="0" borderId="3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0</xdr:rowOff>
    </xdr:from>
    <xdr:to>
      <xdr:col>1</xdr:col>
      <xdr:colOff>190500</xdr:colOff>
      <xdr:row>4</xdr:row>
      <xdr:rowOff>86716</xdr:rowOff>
    </xdr:to>
    <xdr:pic>
      <xdr:nvPicPr>
        <xdr:cNvPr id="2" name="Picture 1" descr="INCOGlogotransbackg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49" y="0"/>
          <a:ext cx="1314451" cy="6677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161925</xdr:rowOff>
    </xdr:from>
    <xdr:to>
      <xdr:col>10</xdr:col>
      <xdr:colOff>9525</xdr:colOff>
      <xdr:row>4</xdr:row>
      <xdr:rowOff>161925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0" y="857250"/>
          <a:ext cx="6591300" cy="0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3"/>
  <sheetViews>
    <sheetView tabSelected="1" zoomScaleNormal="100" workbookViewId="0">
      <selection activeCell="C15" sqref="C15:J15"/>
    </sheetView>
  </sheetViews>
  <sheetFormatPr defaultRowHeight="15" x14ac:dyDescent="0.25"/>
  <cols>
    <col min="1" max="1" width="17.7109375" customWidth="1"/>
    <col min="2" max="2" width="14.5703125" bestFit="1" customWidth="1"/>
    <col min="3" max="3" width="18.42578125" customWidth="1"/>
    <col min="4" max="4" width="13.140625" customWidth="1"/>
    <col min="5" max="5" width="3.42578125" customWidth="1"/>
    <col min="6" max="6" width="12.42578125" customWidth="1"/>
    <col min="7" max="7" width="3.7109375" customWidth="1"/>
    <col min="8" max="8" width="4.140625" customWidth="1"/>
    <col min="9" max="9" width="8" customWidth="1"/>
    <col min="10" max="10" width="4" customWidth="1"/>
    <col min="11" max="11" width="14.7109375" customWidth="1"/>
  </cols>
  <sheetData>
    <row r="1" spans="1:10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0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</row>
    <row r="4" spans="1:10" ht="0.75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</row>
    <row r="5" spans="1:10" x14ac:dyDescent="0.25">
      <c r="A5" s="64" t="s">
        <v>41</v>
      </c>
      <c r="B5" s="64"/>
      <c r="C5" s="64"/>
      <c r="D5" s="64"/>
      <c r="E5" s="64"/>
      <c r="F5" s="64"/>
      <c r="G5" s="64"/>
      <c r="H5" s="64"/>
      <c r="I5" s="64"/>
      <c r="J5" s="64"/>
    </row>
    <row r="6" spans="1:10" ht="6.7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</row>
    <row r="7" spans="1:10" s="11" customFormat="1" ht="15.75" x14ac:dyDescent="0.25">
      <c r="A7" s="61" t="s">
        <v>39</v>
      </c>
      <c r="B7" s="62"/>
      <c r="C7" s="62"/>
      <c r="D7" s="62"/>
      <c r="E7" s="62"/>
      <c r="F7" s="62"/>
      <c r="G7" s="62"/>
      <c r="H7" s="62"/>
      <c r="I7" s="62"/>
      <c r="J7" s="62"/>
    </row>
    <row r="8" spans="1:10" s="11" customFormat="1" ht="15.75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</row>
    <row r="9" spans="1:10" x14ac:dyDescent="0.25">
      <c r="A9" s="7" t="s">
        <v>18</v>
      </c>
      <c r="B9" s="59"/>
      <c r="C9" s="59"/>
      <c r="D9" s="7" t="s">
        <v>21</v>
      </c>
      <c r="E9" s="66"/>
      <c r="F9" s="66"/>
      <c r="G9" s="66"/>
      <c r="H9" s="66"/>
      <c r="I9" s="66"/>
      <c r="J9" s="66"/>
    </row>
    <row r="10" spans="1:10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</row>
    <row r="11" spans="1:10" x14ac:dyDescent="0.25">
      <c r="A11" s="8" t="s">
        <v>19</v>
      </c>
      <c r="B11" s="59"/>
      <c r="C11" s="59"/>
      <c r="D11" s="7" t="s">
        <v>22</v>
      </c>
      <c r="E11" s="66"/>
      <c r="F11" s="66"/>
      <c r="G11" s="66"/>
      <c r="H11" s="66"/>
      <c r="I11" s="66"/>
      <c r="J11" s="66"/>
    </row>
    <row r="12" spans="1:10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</row>
    <row r="13" spans="1:10" x14ac:dyDescent="0.25">
      <c r="A13" s="7" t="s">
        <v>20</v>
      </c>
      <c r="B13" s="59"/>
      <c r="C13" s="59"/>
      <c r="D13" s="7" t="s">
        <v>27</v>
      </c>
      <c r="E13" s="59"/>
      <c r="F13" s="59"/>
      <c r="G13" s="59"/>
      <c r="H13" s="59"/>
      <c r="I13" s="59"/>
      <c r="J13" s="59"/>
    </row>
    <row r="14" spans="1:10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</row>
    <row r="15" spans="1:10" x14ac:dyDescent="0.25">
      <c r="A15" s="1" t="s">
        <v>23</v>
      </c>
      <c r="B15" s="4" t="s">
        <v>42</v>
      </c>
      <c r="C15" s="101" t="s">
        <v>46</v>
      </c>
      <c r="D15" s="102"/>
      <c r="E15" s="102"/>
      <c r="F15" s="102"/>
      <c r="G15" s="102"/>
      <c r="H15" s="102"/>
      <c r="I15" s="102"/>
      <c r="J15" s="103"/>
    </row>
    <row r="16" spans="1:10" ht="16.5" customHeight="1" thickBot="1" x14ac:dyDescent="0.3">
      <c r="A16" s="69"/>
      <c r="B16" s="69"/>
      <c r="C16" s="69"/>
      <c r="D16" s="69"/>
      <c r="E16" s="69"/>
      <c r="F16" s="69"/>
      <c r="G16" s="69"/>
      <c r="H16" s="69"/>
      <c r="I16" s="69"/>
      <c r="J16" s="69"/>
    </row>
    <row r="17" spans="1:16" ht="15.75" thickBot="1" x14ac:dyDescent="0.3">
      <c r="A17" s="51" t="s">
        <v>0</v>
      </c>
      <c r="B17" s="42" t="s">
        <v>1</v>
      </c>
      <c r="C17" s="43"/>
      <c r="D17" s="33" t="s">
        <v>43</v>
      </c>
      <c r="E17" s="43"/>
      <c r="F17" s="33" t="s">
        <v>2</v>
      </c>
      <c r="G17" s="43"/>
      <c r="H17" s="33" t="s">
        <v>17</v>
      </c>
      <c r="I17" s="34"/>
      <c r="J17" s="35"/>
    </row>
    <row r="18" spans="1:16" ht="15.75" x14ac:dyDescent="0.25">
      <c r="A18" s="52"/>
      <c r="B18" s="95" t="s">
        <v>45</v>
      </c>
      <c r="C18" s="96"/>
      <c r="D18" s="67"/>
      <c r="E18" s="68"/>
      <c r="F18" s="30">
        <f t="shared" ref="F18:F24" si="0">D18*0.5</f>
        <v>0</v>
      </c>
      <c r="G18" s="47"/>
      <c r="H18" s="30">
        <f t="shared" ref="H18:H24" si="1">D18*0.5</f>
        <v>0</v>
      </c>
      <c r="I18" s="31"/>
      <c r="J18" s="32"/>
      <c r="N18" s="2"/>
    </row>
    <row r="19" spans="1:16" ht="15.75" x14ac:dyDescent="0.25">
      <c r="A19" s="52"/>
      <c r="B19" s="40" t="s">
        <v>3</v>
      </c>
      <c r="C19" s="41"/>
      <c r="D19" s="79"/>
      <c r="E19" s="80"/>
      <c r="F19" s="27">
        <f t="shared" si="0"/>
        <v>0</v>
      </c>
      <c r="G19" s="48"/>
      <c r="H19" s="27">
        <f t="shared" si="1"/>
        <v>0</v>
      </c>
      <c r="I19" s="28"/>
      <c r="J19" s="29"/>
      <c r="N19" s="3"/>
    </row>
    <row r="20" spans="1:16" ht="15.75" x14ac:dyDescent="0.25">
      <c r="A20" s="52"/>
      <c r="B20" s="40" t="s">
        <v>4</v>
      </c>
      <c r="C20" s="41"/>
      <c r="D20" s="79"/>
      <c r="E20" s="80"/>
      <c r="F20" s="27">
        <f t="shared" si="0"/>
        <v>0</v>
      </c>
      <c r="G20" s="48"/>
      <c r="H20" s="27">
        <f t="shared" si="1"/>
        <v>0</v>
      </c>
      <c r="I20" s="28"/>
      <c r="J20" s="29"/>
      <c r="N20" s="3"/>
    </row>
    <row r="21" spans="1:16" ht="15.75" x14ac:dyDescent="0.25">
      <c r="A21" s="52"/>
      <c r="B21" s="40" t="s">
        <v>5</v>
      </c>
      <c r="C21" s="41"/>
      <c r="D21" s="79"/>
      <c r="E21" s="80"/>
      <c r="F21" s="27">
        <f t="shared" si="0"/>
        <v>0</v>
      </c>
      <c r="G21" s="48"/>
      <c r="H21" s="27">
        <f t="shared" si="1"/>
        <v>0</v>
      </c>
      <c r="I21" s="28"/>
      <c r="J21" s="29"/>
      <c r="N21" s="3"/>
    </row>
    <row r="22" spans="1:16" ht="15.75" x14ac:dyDescent="0.25">
      <c r="A22" s="52"/>
      <c r="B22" s="40" t="s">
        <v>6</v>
      </c>
      <c r="C22" s="41"/>
      <c r="D22" s="79"/>
      <c r="E22" s="80"/>
      <c r="F22" s="27">
        <f t="shared" si="0"/>
        <v>0</v>
      </c>
      <c r="G22" s="48"/>
      <c r="H22" s="27">
        <f t="shared" si="1"/>
        <v>0</v>
      </c>
      <c r="I22" s="28"/>
      <c r="J22" s="29"/>
      <c r="N22" s="3"/>
    </row>
    <row r="23" spans="1:16" ht="15.75" x14ac:dyDescent="0.25">
      <c r="A23" s="52"/>
      <c r="B23" s="40" t="s">
        <v>7</v>
      </c>
      <c r="C23" s="41"/>
      <c r="D23" s="79"/>
      <c r="E23" s="80"/>
      <c r="F23" s="27">
        <f t="shared" si="0"/>
        <v>0</v>
      </c>
      <c r="G23" s="48"/>
      <c r="H23" s="27">
        <f t="shared" si="1"/>
        <v>0</v>
      </c>
      <c r="I23" s="28"/>
      <c r="J23" s="29"/>
      <c r="N23" s="3"/>
    </row>
    <row r="24" spans="1:16" ht="16.5" thickBot="1" x14ac:dyDescent="0.3">
      <c r="A24" s="53"/>
      <c r="B24" s="38" t="s">
        <v>8</v>
      </c>
      <c r="C24" s="39"/>
      <c r="D24" s="77"/>
      <c r="E24" s="78"/>
      <c r="F24" s="23">
        <f t="shared" si="0"/>
        <v>0</v>
      </c>
      <c r="G24" s="26"/>
      <c r="H24" s="23">
        <f t="shared" si="1"/>
        <v>0</v>
      </c>
      <c r="I24" s="24"/>
      <c r="J24" s="25"/>
      <c r="N24" s="3"/>
    </row>
    <row r="25" spans="1:16" ht="16.5" thickBot="1" x14ac:dyDescent="0.3">
      <c r="A25" s="9" t="s">
        <v>9</v>
      </c>
      <c r="B25" s="33"/>
      <c r="C25" s="43"/>
      <c r="D25" s="20">
        <f>SUM(D18:E24)</f>
        <v>0</v>
      </c>
      <c r="E25" s="49"/>
      <c r="F25" s="20">
        <f>SUM(F18:G24)</f>
        <v>0</v>
      </c>
      <c r="G25" s="49"/>
      <c r="H25" s="20">
        <f>SUM(H18:J24)</f>
        <v>0</v>
      </c>
      <c r="I25" s="21"/>
      <c r="J25" s="22"/>
      <c r="N25" s="3"/>
    </row>
    <row r="26" spans="1:16" ht="16.5" thickBot="1" x14ac:dyDescent="0.3">
      <c r="A26" s="50"/>
      <c r="B26" s="50"/>
      <c r="C26" s="50"/>
      <c r="D26" s="50"/>
      <c r="E26" s="50"/>
      <c r="F26" s="50"/>
      <c r="G26" s="50"/>
      <c r="H26" s="50"/>
      <c r="I26" s="50"/>
      <c r="J26" s="50"/>
      <c r="N26" s="3"/>
      <c r="P26" s="3"/>
    </row>
    <row r="27" spans="1:16" ht="15.75" thickBot="1" x14ac:dyDescent="0.3">
      <c r="A27" s="51" t="s">
        <v>10</v>
      </c>
      <c r="B27" s="42" t="s">
        <v>1</v>
      </c>
      <c r="C27" s="43"/>
      <c r="D27" s="33" t="s">
        <v>43</v>
      </c>
      <c r="E27" s="43"/>
      <c r="F27" s="33" t="s">
        <v>24</v>
      </c>
      <c r="G27" s="43"/>
      <c r="H27" s="33" t="s">
        <v>25</v>
      </c>
      <c r="I27" s="34"/>
      <c r="J27" s="35"/>
    </row>
    <row r="28" spans="1:16" x14ac:dyDescent="0.25">
      <c r="A28" s="52"/>
      <c r="B28" s="95" t="s">
        <v>11</v>
      </c>
      <c r="C28" s="96"/>
      <c r="D28" s="71"/>
      <c r="E28" s="72"/>
      <c r="F28" s="30">
        <f>D28*0.2</f>
        <v>0</v>
      </c>
      <c r="G28" s="47"/>
      <c r="H28" s="30">
        <f>D28*0.8</f>
        <v>0</v>
      </c>
      <c r="I28" s="31"/>
      <c r="J28" s="32"/>
    </row>
    <row r="29" spans="1:16" x14ac:dyDescent="0.25">
      <c r="A29" s="52"/>
      <c r="B29" s="40" t="s">
        <v>40</v>
      </c>
      <c r="C29" s="41"/>
      <c r="D29" s="36"/>
      <c r="E29" s="37"/>
      <c r="F29" s="27">
        <f>D29*0.2</f>
        <v>0</v>
      </c>
      <c r="G29" s="48"/>
      <c r="H29" s="27">
        <f>D29*0.8</f>
        <v>0</v>
      </c>
      <c r="I29" s="28"/>
      <c r="J29" s="29"/>
    </row>
    <row r="30" spans="1:16" ht="15.75" thickBot="1" x14ac:dyDescent="0.3">
      <c r="A30" s="53"/>
      <c r="B30" s="38" t="s">
        <v>32</v>
      </c>
      <c r="C30" s="39"/>
      <c r="D30" s="56"/>
      <c r="E30" s="57"/>
      <c r="F30" s="23">
        <f>D30*0.2</f>
        <v>0</v>
      </c>
      <c r="G30" s="26"/>
      <c r="H30" s="23">
        <f>D30*0.8</f>
        <v>0</v>
      </c>
      <c r="I30" s="24"/>
      <c r="J30" s="25"/>
      <c r="K30" s="5"/>
    </row>
    <row r="31" spans="1:16" ht="15.75" thickBot="1" x14ac:dyDescent="0.3">
      <c r="A31" s="9" t="s">
        <v>9</v>
      </c>
      <c r="B31" s="33"/>
      <c r="C31" s="43"/>
      <c r="D31" s="20">
        <f>SUM(D28:E30)</f>
        <v>0</v>
      </c>
      <c r="E31" s="49"/>
      <c r="F31" s="54">
        <f>SUM(F28:G30)</f>
        <v>0</v>
      </c>
      <c r="G31" s="55"/>
      <c r="H31" s="20">
        <f>SUM(H28:J30)</f>
        <v>0</v>
      </c>
      <c r="I31" s="21"/>
      <c r="J31" s="22"/>
    </row>
    <row r="32" spans="1:16" ht="15.75" thickBot="1" x14ac:dyDescent="0.3">
      <c r="A32" s="65"/>
      <c r="B32" s="65"/>
      <c r="C32" s="65"/>
      <c r="D32" s="65"/>
      <c r="E32" s="65"/>
      <c r="F32" s="65"/>
      <c r="G32" s="65"/>
      <c r="H32" s="65"/>
      <c r="I32" s="65"/>
      <c r="J32" s="65"/>
    </row>
    <row r="33" spans="1:14" ht="15.75" thickBot="1" x14ac:dyDescent="0.3">
      <c r="A33" s="97" t="s">
        <v>29</v>
      </c>
      <c r="B33" s="42" t="s">
        <v>30</v>
      </c>
      <c r="C33" s="35"/>
      <c r="D33" s="42" t="s">
        <v>9</v>
      </c>
      <c r="E33" s="35"/>
      <c r="F33" s="42" t="s">
        <v>24</v>
      </c>
      <c r="G33" s="35"/>
      <c r="H33" s="42" t="s">
        <v>25</v>
      </c>
      <c r="I33" s="34"/>
      <c r="J33" s="35"/>
    </row>
    <row r="34" spans="1:14" ht="15.75" thickBot="1" x14ac:dyDescent="0.3">
      <c r="A34" s="98"/>
      <c r="B34" s="92" t="s">
        <v>29</v>
      </c>
      <c r="C34" s="93"/>
      <c r="D34" s="44"/>
      <c r="E34" s="45"/>
      <c r="F34" s="46">
        <f>D34*0.15</f>
        <v>0</v>
      </c>
      <c r="G34" s="46"/>
      <c r="H34" s="46">
        <f>D34*0.85</f>
        <v>0</v>
      </c>
      <c r="I34" s="46"/>
      <c r="J34" s="94"/>
    </row>
    <row r="35" spans="1:14" x14ac:dyDescent="0.25">
      <c r="A35" s="99"/>
      <c r="B35" s="13" t="s">
        <v>44</v>
      </c>
      <c r="C35" s="17"/>
      <c r="D35" s="89"/>
      <c r="E35" s="83"/>
      <c r="F35" s="83"/>
      <c r="G35" s="83"/>
      <c r="H35" s="83"/>
      <c r="I35" s="83"/>
      <c r="J35" s="84"/>
    </row>
    <row r="36" spans="1:14" x14ac:dyDescent="0.25">
      <c r="A36" s="99"/>
      <c r="B36" s="14" t="s">
        <v>31</v>
      </c>
      <c r="C36" s="19"/>
      <c r="D36" s="90"/>
      <c r="E36" s="85"/>
      <c r="F36" s="85"/>
      <c r="G36" s="85"/>
      <c r="H36" s="85"/>
      <c r="I36" s="85"/>
      <c r="J36" s="86"/>
    </row>
    <row r="37" spans="1:14" x14ac:dyDescent="0.25">
      <c r="A37" s="99"/>
      <c r="B37" s="14" t="s">
        <v>33</v>
      </c>
      <c r="C37" s="17"/>
      <c r="D37" s="90"/>
      <c r="E37" s="85"/>
      <c r="F37" s="85"/>
      <c r="G37" s="85"/>
      <c r="H37" s="85"/>
      <c r="I37" s="85"/>
      <c r="J37" s="86"/>
    </row>
    <row r="38" spans="1:14" x14ac:dyDescent="0.25">
      <c r="A38" s="99"/>
      <c r="B38" s="14" t="s">
        <v>34</v>
      </c>
      <c r="C38" s="17"/>
      <c r="D38" s="90"/>
      <c r="E38" s="85"/>
      <c r="F38" s="85"/>
      <c r="G38" s="85"/>
      <c r="H38" s="85"/>
      <c r="I38" s="85"/>
      <c r="J38" s="86"/>
    </row>
    <row r="39" spans="1:14" x14ac:dyDescent="0.25">
      <c r="A39" s="99"/>
      <c r="B39" s="14" t="s">
        <v>35</v>
      </c>
      <c r="C39" s="17"/>
      <c r="D39" s="90"/>
      <c r="E39" s="85"/>
      <c r="F39" s="85"/>
      <c r="G39" s="85"/>
      <c r="H39" s="85"/>
      <c r="I39" s="85"/>
      <c r="J39" s="86"/>
    </row>
    <row r="40" spans="1:14" ht="26.25" x14ac:dyDescent="0.25">
      <c r="A40" s="99"/>
      <c r="B40" s="15" t="s">
        <v>36</v>
      </c>
      <c r="C40" s="17"/>
      <c r="D40" s="90"/>
      <c r="E40" s="85"/>
      <c r="F40" s="85"/>
      <c r="G40" s="85"/>
      <c r="H40" s="85"/>
      <c r="I40" s="85"/>
      <c r="J40" s="86"/>
    </row>
    <row r="41" spans="1:14" ht="15.75" thickBot="1" x14ac:dyDescent="0.3">
      <c r="A41" s="100"/>
      <c r="B41" s="16" t="s">
        <v>37</v>
      </c>
      <c r="C41" s="18"/>
      <c r="D41" s="91"/>
      <c r="E41" s="87"/>
      <c r="F41" s="87"/>
      <c r="G41" s="87"/>
      <c r="H41" s="87"/>
      <c r="I41" s="87"/>
      <c r="J41" s="88"/>
    </row>
    <row r="42" spans="1:14" ht="15.75" thickBot="1" x14ac:dyDescent="0.3">
      <c r="A42" s="65"/>
      <c r="B42" s="65"/>
      <c r="C42" s="65"/>
      <c r="D42" s="65"/>
      <c r="E42" s="65"/>
      <c r="F42" s="65"/>
      <c r="G42" s="65"/>
      <c r="H42" s="65"/>
      <c r="I42" s="65"/>
      <c r="J42" s="65"/>
    </row>
    <row r="43" spans="1:14" ht="15.75" thickBot="1" x14ac:dyDescent="0.3">
      <c r="A43" s="75" t="s">
        <v>12</v>
      </c>
      <c r="B43" s="75"/>
      <c r="C43" s="75"/>
      <c r="D43" s="75"/>
      <c r="E43" s="75"/>
      <c r="F43" s="75"/>
      <c r="G43" s="81"/>
      <c r="H43" s="82">
        <f>H25+H31+H34</f>
        <v>0</v>
      </c>
      <c r="I43" s="21"/>
      <c r="J43" s="22"/>
      <c r="M43" s="1"/>
      <c r="N43" s="1"/>
    </row>
    <row r="44" spans="1:14" x14ac:dyDescent="0.25">
      <c r="A44" s="10"/>
      <c r="B44" s="10"/>
      <c r="C44" s="10"/>
      <c r="D44" s="10"/>
      <c r="E44" s="10"/>
      <c r="F44" s="10"/>
      <c r="G44" s="10"/>
      <c r="H44" s="12"/>
      <c r="I44" s="12"/>
      <c r="J44" s="12"/>
      <c r="M44" s="1"/>
      <c r="N44" s="1"/>
    </row>
    <row r="45" spans="1:14" x14ac:dyDescent="0.25">
      <c r="A45" s="75" t="s">
        <v>26</v>
      </c>
      <c r="B45" s="75"/>
      <c r="C45" s="75"/>
      <c r="D45" s="75"/>
      <c r="E45" s="75"/>
      <c r="F45" s="75"/>
      <c r="G45" s="76"/>
      <c r="H45" s="74"/>
      <c r="I45" s="74"/>
      <c r="J45" s="74"/>
    </row>
    <row r="46" spans="1:14" x14ac:dyDescent="0.25">
      <c r="A46" s="75" t="s">
        <v>28</v>
      </c>
      <c r="B46" s="75"/>
      <c r="C46" s="75"/>
      <c r="D46" s="75"/>
      <c r="E46" s="75"/>
      <c r="F46" s="75"/>
      <c r="G46" s="76"/>
      <c r="H46" s="74"/>
      <c r="I46" s="74"/>
      <c r="J46" s="74"/>
    </row>
    <row r="47" spans="1:14" x14ac:dyDescent="0.25">
      <c r="A47" s="58"/>
      <c r="B47" s="58"/>
      <c r="C47" s="58"/>
      <c r="D47" s="58"/>
      <c r="E47" s="58"/>
      <c r="F47" s="58"/>
      <c r="G47" s="58"/>
      <c r="H47" s="58"/>
      <c r="I47" s="58"/>
      <c r="J47" s="58"/>
    </row>
    <row r="48" spans="1:14" x14ac:dyDescent="0.25">
      <c r="A48" s="73" t="s">
        <v>13</v>
      </c>
      <c r="B48" s="73"/>
      <c r="C48" s="73"/>
      <c r="D48" s="73"/>
      <c r="E48" s="73"/>
      <c r="F48" s="73"/>
      <c r="G48" s="73"/>
      <c r="H48" s="73"/>
      <c r="I48" s="73"/>
      <c r="J48" s="73"/>
    </row>
    <row r="49" spans="1:10" x14ac:dyDescent="0.25">
      <c r="A49" s="58"/>
      <c r="B49" s="58"/>
      <c r="C49" s="58"/>
      <c r="D49" s="58"/>
      <c r="E49" s="58"/>
      <c r="F49" s="58"/>
      <c r="G49" s="58"/>
      <c r="H49" s="58"/>
      <c r="I49" s="58"/>
      <c r="J49" s="58"/>
    </row>
    <row r="50" spans="1:10" x14ac:dyDescent="0.25">
      <c r="A50" s="66" t="s">
        <v>14</v>
      </c>
      <c r="B50" s="66"/>
      <c r="C50" s="66"/>
      <c r="G50" s="66" t="s">
        <v>38</v>
      </c>
      <c r="H50" s="66"/>
      <c r="I50" s="66"/>
      <c r="J50" s="66"/>
    </row>
    <row r="51" spans="1:10" x14ac:dyDescent="0.25">
      <c r="A51" s="6" t="s">
        <v>15</v>
      </c>
      <c r="B51" s="6"/>
      <c r="C51" s="6"/>
      <c r="D51" s="6"/>
      <c r="E51" s="1"/>
      <c r="G51" s="6" t="s">
        <v>16</v>
      </c>
      <c r="H51" s="6"/>
      <c r="I51" s="6"/>
      <c r="J51" s="6"/>
    </row>
    <row r="52" spans="1:10" x14ac:dyDescent="0.25">
      <c r="A52" s="65"/>
      <c r="B52" s="65"/>
      <c r="C52" s="65"/>
      <c r="D52" s="65"/>
      <c r="E52" s="65"/>
      <c r="F52" s="65"/>
      <c r="G52" s="65"/>
      <c r="H52" s="65"/>
      <c r="I52" s="65"/>
      <c r="J52" s="65"/>
    </row>
    <row r="53" spans="1:10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</row>
  </sheetData>
  <sheetProtection selectLockedCells="1"/>
  <mergeCells count="101">
    <mergeCell ref="A43:G43"/>
    <mergeCell ref="H43:J43"/>
    <mergeCell ref="H35:J41"/>
    <mergeCell ref="F35:G41"/>
    <mergeCell ref="D35:E41"/>
    <mergeCell ref="A42:J42"/>
    <mergeCell ref="B34:C34"/>
    <mergeCell ref="H34:J34"/>
    <mergeCell ref="B23:C23"/>
    <mergeCell ref="B24:C24"/>
    <mergeCell ref="B25:C25"/>
    <mergeCell ref="B27:C27"/>
    <mergeCell ref="B28:C28"/>
    <mergeCell ref="A17:A24"/>
    <mergeCell ref="B18:C18"/>
    <mergeCell ref="A33:A41"/>
    <mergeCell ref="B33:C33"/>
    <mergeCell ref="B19:C19"/>
    <mergeCell ref="B20:C20"/>
    <mergeCell ref="B21:C21"/>
    <mergeCell ref="H18:J18"/>
    <mergeCell ref="H19:J19"/>
    <mergeCell ref="H20:J20"/>
    <mergeCell ref="H21:J21"/>
    <mergeCell ref="H22:J22"/>
    <mergeCell ref="F23:G23"/>
    <mergeCell ref="D24:E24"/>
    <mergeCell ref="D25:E25"/>
    <mergeCell ref="D19:E19"/>
    <mergeCell ref="D20:E20"/>
    <mergeCell ref="D21:E21"/>
    <mergeCell ref="D22:E22"/>
    <mergeCell ref="D23:E23"/>
    <mergeCell ref="A49:J49"/>
    <mergeCell ref="A53:J53"/>
    <mergeCell ref="A52:J52"/>
    <mergeCell ref="A47:J47"/>
    <mergeCell ref="A48:J48"/>
    <mergeCell ref="H45:J45"/>
    <mergeCell ref="H46:J46"/>
    <mergeCell ref="A45:G45"/>
    <mergeCell ref="A46:G46"/>
    <mergeCell ref="A50:C50"/>
    <mergeCell ref="G50:J50"/>
    <mergeCell ref="A1:J4"/>
    <mergeCell ref="B9:C9"/>
    <mergeCell ref="A10:J10"/>
    <mergeCell ref="A7:J7"/>
    <mergeCell ref="A8:J8"/>
    <mergeCell ref="A5:J6"/>
    <mergeCell ref="D33:E33"/>
    <mergeCell ref="F33:G33"/>
    <mergeCell ref="H33:J33"/>
    <mergeCell ref="A32:J32"/>
    <mergeCell ref="E9:J9"/>
    <mergeCell ref="B11:C11"/>
    <mergeCell ref="B13:C13"/>
    <mergeCell ref="F22:G22"/>
    <mergeCell ref="D17:E17"/>
    <mergeCell ref="D18:E18"/>
    <mergeCell ref="C15:J15"/>
    <mergeCell ref="A14:J14"/>
    <mergeCell ref="A16:J16"/>
    <mergeCell ref="A12:J12"/>
    <mergeCell ref="E11:J11"/>
    <mergeCell ref="E13:J13"/>
    <mergeCell ref="H25:J25"/>
    <mergeCell ref="D28:E28"/>
    <mergeCell ref="B17:C17"/>
    <mergeCell ref="D34:E34"/>
    <mergeCell ref="F34:G34"/>
    <mergeCell ref="F24:G24"/>
    <mergeCell ref="F17:G17"/>
    <mergeCell ref="F18:G18"/>
    <mergeCell ref="F19:G19"/>
    <mergeCell ref="F20:G20"/>
    <mergeCell ref="F21:G21"/>
    <mergeCell ref="F25:G25"/>
    <mergeCell ref="A26:J26"/>
    <mergeCell ref="B29:C29"/>
    <mergeCell ref="D27:E27"/>
    <mergeCell ref="F27:G27"/>
    <mergeCell ref="F28:G28"/>
    <mergeCell ref="F29:G29"/>
    <mergeCell ref="H23:J23"/>
    <mergeCell ref="H24:J24"/>
    <mergeCell ref="A27:A30"/>
    <mergeCell ref="F31:G31"/>
    <mergeCell ref="D31:E31"/>
    <mergeCell ref="D30:E30"/>
    <mergeCell ref="B31:C31"/>
    <mergeCell ref="H17:J17"/>
    <mergeCell ref="H31:J31"/>
    <mergeCell ref="H30:J30"/>
    <mergeCell ref="F30:G30"/>
    <mergeCell ref="H29:J29"/>
    <mergeCell ref="H28:J28"/>
    <mergeCell ref="H27:J27"/>
    <mergeCell ref="D29:E29"/>
    <mergeCell ref="B30:C30"/>
    <mergeCell ref="B22:C22"/>
  </mergeCells>
  <pageMargins left="0.7" right="0.7" top="0.75" bottom="0.75" header="0.3" footer="0.3"/>
  <pageSetup scale="9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pbrown</dc:creator>
  <cp:lastModifiedBy>Rachel Hunter</cp:lastModifiedBy>
  <cp:lastPrinted>2022-10-31T14:04:10Z</cp:lastPrinted>
  <dcterms:created xsi:type="dcterms:W3CDTF">2010-04-19T18:39:21Z</dcterms:created>
  <dcterms:modified xsi:type="dcterms:W3CDTF">2024-04-15T14:33:45Z</dcterms:modified>
</cp:coreProperties>
</file>